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<sst xmlns="http://schemas.openxmlformats.org/spreadsheetml/2006/main" count="20" uniqueCount="13">
  <si>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Table I:</t>
  </si>
  <si>
    <t>Constant Total Mass</t>
  </si>
  <si>
    <t>Trial</t>
  </si>
  <si>
    <t>M1(kg)</t>
  </si>
  <si>
    <t>M2(kg)</t>
  </si>
  <si>
    <t>a_exp</t>
  </si>
  <si>
    <t>F_net</t>
  </si>
  <si>
    <t>M1+M2</t>
  </si>
  <si>
    <t>a_theo</t>
  </si>
  <si>
    <t>diff(%)</t>
  </si>
  <si>
    <t>Table II:</t>
  </si>
  <si>
    <t>Constant Net Force</t>
  </si>
  <si>
    <t xml:space="preserve">Trial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</si>
</sst>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23"/>
  <sheetViews>
    <sheetView tabSelected="1" workbookViewId="0" topLeftCell="A1">
      <selection activeCell="D6" sqref="D6"/>
    </sheetView>
  </sheetViews>
  <sheetFormatPr defaultColWidth="9.140625" defaultRowHeight="12.75"/>
  <sheetData>
    <row r="3" spans="1:2" ht="12.75">
      <c r="A3" t="s">
        <v>0</v>
      </c>
      <c r="B3" t="s">
        <v>1</v>
      </c>
    </row>
    <row r="5" spans="1:8" ht="12.7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</row>
    <row r="6" spans="1:8" ht="12.75">
      <c r="A6">
        <v>1</v>
      </c>
      <c r="B6" s="1">
        <v>0.1</v>
      </c>
      <c r="C6" s="1">
        <v>0.12</v>
      </c>
      <c r="D6" s="1"/>
      <c r="E6" s="1">
        <f>(C6-B6)*9.81</f>
        <v>0.1961999999999999</v>
      </c>
      <c r="F6" s="1">
        <f>B6+C6</f>
        <v>0.22</v>
      </c>
      <c r="G6" s="1">
        <f>E6/F6</f>
        <v>0.8918181818181814</v>
      </c>
      <c r="H6" s="2">
        <f>ABS(G6-D6)/ABS(G6)*100</f>
        <v>100</v>
      </c>
    </row>
    <row r="7" spans="1:8" ht="12.75">
      <c r="A7">
        <v>2</v>
      </c>
      <c r="B7" s="1">
        <v>0.105</v>
      </c>
      <c r="C7" s="1">
        <v>0.115</v>
      </c>
      <c r="D7" s="1"/>
      <c r="E7" s="1">
        <f>(C7-B7)*9.81</f>
        <v>0.09810000000000009</v>
      </c>
      <c r="F7" s="1">
        <f>B7+C7</f>
        <v>0.22</v>
      </c>
      <c r="G7" s="1">
        <f>E7/F7</f>
        <v>0.4459090909090913</v>
      </c>
      <c r="H7" s="2">
        <f>ABS(G7-D7)/ABS(G7)*100</f>
        <v>100</v>
      </c>
    </row>
    <row r="8" spans="1:8" ht="12.75">
      <c r="A8">
        <v>3</v>
      </c>
      <c r="B8" s="1">
        <v>0.095</v>
      </c>
      <c r="C8" s="1">
        <v>0.125</v>
      </c>
      <c r="D8" s="1"/>
      <c r="E8" s="1">
        <f>(C8-B8)*9.81</f>
        <v>0.2943</v>
      </c>
      <c r="F8" s="1">
        <f>B8+C8</f>
        <v>0.22</v>
      </c>
      <c r="G8" s="1">
        <f>E8/F8</f>
        <v>1.3377272727272727</v>
      </c>
      <c r="H8" s="2">
        <f>ABS(G8-D8)/ABS(G8)*100</f>
        <v>100</v>
      </c>
    </row>
    <row r="9" spans="1:8" ht="12.75">
      <c r="A9">
        <v>4</v>
      </c>
      <c r="B9" s="1">
        <v>0.09</v>
      </c>
      <c r="C9" s="1">
        <v>0.13</v>
      </c>
      <c r="D9" s="1"/>
      <c r="E9" s="1">
        <f>(C9-B9)*9.81</f>
        <v>0.3924000000000001</v>
      </c>
      <c r="F9" s="1">
        <f>B9+C9</f>
        <v>0.22</v>
      </c>
      <c r="G9" s="1">
        <f>E9/F9</f>
        <v>1.783636363636364</v>
      </c>
      <c r="H9" s="2">
        <f>ABS(G9-D9)/ABS(G9)*100</f>
        <v>100</v>
      </c>
    </row>
    <row r="10" spans="1:8" ht="12.75">
      <c r="A10">
        <v>5</v>
      </c>
      <c r="B10" s="1">
        <v>0.085</v>
      </c>
      <c r="C10" s="1">
        <v>0.135</v>
      </c>
      <c r="D10" s="1"/>
      <c r="E10" s="1">
        <f>(C10-B10)*9.81</f>
        <v>0.49050000000000005</v>
      </c>
      <c r="F10" s="1">
        <f>B10+C10</f>
        <v>0.22000000000000003</v>
      </c>
      <c r="G10" s="1">
        <f>E10/F10</f>
        <v>2.2295454545454545</v>
      </c>
      <c r="H10" s="2">
        <f>ABS(G10-D10)/ABS(G10)*100</f>
        <v>100</v>
      </c>
    </row>
    <row r="16" spans="1:2" ht="12.75">
      <c r="A16" t="s">
        <v>10</v>
      </c>
      <c r="B16" t="s">
        <v>11</v>
      </c>
    </row>
    <row r="18" spans="1:8" ht="12.75">
      <c r="A18" t="s">
        <v>12</v>
      </c>
      <c r="B18" t="s">
        <v>3</v>
      </c>
      <c r="C18" t="s">
        <v>4</v>
      </c>
      <c r="D18" t="s">
        <v>5</v>
      </c>
      <c r="E18" t="s">
        <v>6</v>
      </c>
      <c r="F18" t="s">
        <v>7</v>
      </c>
      <c r="G18" t="s">
        <v>8</v>
      </c>
      <c r="H18" t="s">
        <v>9</v>
      </c>
    </row>
    <row r="19" spans="1:8" ht="12.75">
      <c r="A19">
        <v>1</v>
      </c>
      <c r="E19">
        <f>(C19-B19)*9.81</f>
        <v>0</v>
      </c>
      <c r="F19">
        <f>B19+C19</f>
        <v>0</v>
      </c>
      <c r="G19" t="e">
        <f>E19/F19</f>
        <v>#DIV/0!</v>
      </c>
      <c r="H19">
        <f>ABS((G6-D6)/G6)*100</f>
        <v>100</v>
      </c>
    </row>
    <row r="20" spans="1:8" ht="12.75">
      <c r="A20">
        <v>2</v>
      </c>
      <c r="E20">
        <f>(C20-B20)*9.81</f>
        <v>0</v>
      </c>
      <c r="F20">
        <f>B20+C20</f>
        <v>0</v>
      </c>
      <c r="G20" t="e">
        <f>E20/F20</f>
        <v>#DIV/0!</v>
      </c>
      <c r="H20">
        <f>ABS((G7-D7)/G7)*100</f>
        <v>100</v>
      </c>
    </row>
    <row r="21" spans="1:8" ht="12.75">
      <c r="A21">
        <v>3</v>
      </c>
      <c r="E21">
        <f>(C21-B21)*9.81</f>
        <v>0</v>
      </c>
      <c r="F21">
        <f>B21+C21</f>
        <v>0</v>
      </c>
      <c r="G21" t="e">
        <f>E21/F21</f>
        <v>#DIV/0!</v>
      </c>
      <c r="H21">
        <f>ABS((G8-D8)/G8)*100</f>
        <v>100</v>
      </c>
    </row>
    <row r="22" spans="1:8" ht="12.75">
      <c r="A22">
        <v>4</v>
      </c>
      <c r="E22">
        <f>(C22-B22)*9.81</f>
        <v>0</v>
      </c>
      <c r="F22">
        <f>B22+C22</f>
        <v>0</v>
      </c>
      <c r="G22" t="e">
        <f>E22/F22</f>
        <v>#DIV/0!</v>
      </c>
      <c r="H22">
        <f>ABS((G9-D9)/G9)*100</f>
        <v>100</v>
      </c>
    </row>
    <row r="23" spans="1:8" ht="12.75">
      <c r="A23">
        <v>5</v>
      </c>
      <c r="E23">
        <f>(C23-B23)*9.81</f>
        <v>0</v>
      </c>
      <c r="F23">
        <f>B23+C23</f>
        <v>0</v>
      </c>
      <c r="G23" t="e">
        <f>E23/F23</f>
        <v>#DIV/0!</v>
      </c>
      <c r="H23">
        <f>ABS((G10-D10)/G10)*100</f>
        <v>100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created xsi:type="dcterms:W3CDTF">1996-10-14T23:33:28Z</dcterms:created>
  <dcterms:modified xsi:type="dcterms:W3CDTF">2007-04-23T05:45:45Z</dcterms:modified>
  <cp:category/>
  <cp:version/>
  <cp:contentType/>
  <cp:contentStatus/>
</cp:coreProperties>
</file>